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/>
  <c r="G22" i="1"/>
  <c r="H22" i="1"/>
  <c r="I22" i="1"/>
  <c r="J22" i="1"/>
  <c r="E22" i="1"/>
  <c r="F23" i="1" l="1"/>
  <c r="G23" i="1"/>
  <c r="H23" i="1"/>
  <c r="I23" i="1"/>
  <c r="J23" i="1"/>
  <c r="E23" i="1"/>
  <c r="J4" i="1" l="1"/>
  <c r="I4" i="1"/>
  <c r="H4" i="1"/>
  <c r="G4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<sst xmlns="http://schemas.openxmlformats.org/spreadsheetml/2006/main" count="55" uniqueCount="52">
  <si>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</si>
  <si>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</si>
  <si>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</si>
  <si>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</si>
  <si>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</si>
  <si>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</si>
  <si>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</si>
  <si>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</si>
  <si>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</si>
  <si>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</si>
  <si>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</si>
  <si>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</si>
  <si>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</si>
  <si>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</si>
  <si>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</si>
  <si>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</si>
  <si>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</si>
  <si>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</si>
  <si>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</si>
  <si>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</si>
  <si>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</si>
  <si>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</si>
  <si>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</si>
  <si>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</si>
  <si>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гор.блюдо</t>
  </si>
  <si>
    <t>хлеб</t>
  </si>
  <si>
    <t>МОУ СОШ №3</t>
  </si>
  <si>
    <t>какао с молоком</t>
  </si>
  <si>
    <t>200</t>
  </si>
  <si>
    <t>пр</t>
  </si>
  <si>
    <t>омлет натуральный с маслом сливочным, горох консервированный</t>
  </si>
  <si>
    <t>масло</t>
  </si>
  <si>
    <t>Масло сливочное порциями</t>
  </si>
  <si>
    <t>кисломолочное</t>
  </si>
  <si>
    <t>Йогурт</t>
  </si>
  <si>
    <t>Фрукты свежие(банан)</t>
  </si>
  <si>
    <t>овощи</t>
  </si>
  <si>
    <t>Овощи свежие помидоры</t>
  </si>
  <si>
    <t>Суп картофельный с макаронами</t>
  </si>
  <si>
    <t>Печень говяжья в сметанном соусе №332</t>
  </si>
  <si>
    <t>Каша вязкая гречневая</t>
  </si>
  <si>
    <t>напиток</t>
  </si>
  <si>
    <t>Компот из свежих плодов яблок</t>
  </si>
  <si>
    <t>Хлеб пшеничный</t>
  </si>
  <si>
    <t>Хлеб ржано-пшеничный</t>
  </si>
  <si>
    <t>ИТОГО ОБЕД:</t>
  </si>
  <si>
    <t>ИТОГО ДЕНЬ:</t>
  </si>
  <si>
    <t>ИТОГО ЗАВТРАК:</t>
  </si>
  <si>
    <t>40,91</t>
  </si>
  <si>
    <t>13,22</t>
  </si>
  <si>
    <t>3,2</t>
  </si>
  <si>
    <t>15.07.2025г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</si>
</sst>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1" fillId="2" borderId="6" xfId="0" applyNumberFormat="1" applyFont="1" applyFill="1" applyBorder="1" applyProtection="1">
      <protection locked="0"/>
    </xf>
    <xf numFmtId="165" fontId="1" fillId="2" borderId="7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165" fontId="2" fillId="2" borderId="20" xfId="0" applyNumberFormat="1" applyFont="1" applyFill="1" applyBorder="1" applyProtection="1">
      <protection locked="0"/>
    </xf>
    <xf numFmtId="165" fontId="2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9" t="s">
        <v>26</v>
      </c>
      <c r="C1" s="70"/>
      <c r="D1" s="71"/>
      <c r="E1" t="s">
        <v>18</v>
      </c>
      <c r="F1" s="20"/>
      <c r="I1" t="s">
        <v>1</v>
      </c>
      <c r="J1" s="68" t="s">
        <v>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24</v>
      </c>
      <c r="C4" s="6">
        <v>210</v>
      </c>
      <c r="D4" s="34" t="s">
        <v>30</v>
      </c>
      <c r="E4" s="35">
        <v>155</v>
      </c>
      <c r="F4" s="36" t="s">
        <v>48</v>
      </c>
      <c r="G4" s="54">
        <f>20.29+241.38</f>
        <v>261.67</v>
      </c>
      <c r="H4" s="54">
        <f>0.93+11.62</f>
        <v>12.549999999999999</v>
      </c>
      <c r="I4" s="54">
        <f>1.07+20.69</f>
        <v>21.76</v>
      </c>
      <c r="J4" s="55">
        <f>1.72+2.2</f>
        <v>3.92</v>
      </c>
    </row>
    <row r="5" spans="1:10" x14ac:dyDescent="0.35">
      <c r="A5" s="7"/>
      <c r="B5" s="1" t="s">
        <v>23</v>
      </c>
      <c r="C5" s="37">
        <v>382</v>
      </c>
      <c r="D5" s="38" t="s">
        <v>27</v>
      </c>
      <c r="E5" s="39" t="s">
        <v>28</v>
      </c>
      <c r="F5" s="39" t="s">
        <v>49</v>
      </c>
      <c r="G5" s="56">
        <v>118.6</v>
      </c>
      <c r="H5" s="56">
        <v>4.08</v>
      </c>
      <c r="I5" s="56">
        <v>3.54</v>
      </c>
      <c r="J5" s="56">
        <v>17.579999999999998</v>
      </c>
    </row>
    <row r="6" spans="1:10" x14ac:dyDescent="0.35">
      <c r="A6" s="7"/>
      <c r="B6" s="25" t="s">
        <v>25</v>
      </c>
      <c r="C6" s="37" t="s">
        <v>29</v>
      </c>
      <c r="D6" s="40" t="s">
        <v>22</v>
      </c>
      <c r="E6" s="41">
        <v>40</v>
      </c>
      <c r="F6" s="42" t="s">
        <v>50</v>
      </c>
      <c r="G6" s="57">
        <v>93.52</v>
      </c>
      <c r="H6" s="57">
        <v>3.16</v>
      </c>
      <c r="I6" s="57">
        <v>0.4</v>
      </c>
      <c r="J6" s="57">
        <v>19.32</v>
      </c>
    </row>
    <row r="7" spans="1:10" ht="15" thickBot="1" x14ac:dyDescent="0.4">
      <c r="A7" s="7"/>
      <c r="B7" s="47" t="s">
        <v>33</v>
      </c>
      <c r="C7" s="43" t="s">
        <v>29</v>
      </c>
      <c r="D7" s="44" t="s">
        <v>34</v>
      </c>
      <c r="E7" s="45">
        <v>100</v>
      </c>
      <c r="F7" s="46">
        <v>29</v>
      </c>
      <c r="G7" s="58">
        <v>53.5</v>
      </c>
      <c r="H7" s="58">
        <v>4.0999999999999996</v>
      </c>
      <c r="I7" s="58">
        <v>1.5</v>
      </c>
      <c r="J7" s="59">
        <v>5.9</v>
      </c>
    </row>
    <row r="8" spans="1:10" ht="15" thickBot="1" x14ac:dyDescent="0.4">
      <c r="A8" s="7"/>
      <c r="B8" s="25" t="s">
        <v>31</v>
      </c>
      <c r="C8" s="43">
        <v>14</v>
      </c>
      <c r="D8" s="44" t="s">
        <v>32</v>
      </c>
      <c r="E8" s="45">
        <v>10</v>
      </c>
      <c r="F8" s="46">
        <v>9</v>
      </c>
      <c r="G8" s="58">
        <v>66</v>
      </c>
      <c r="H8" s="58">
        <v>0.08</v>
      </c>
      <c r="I8" s="58">
        <v>7.25</v>
      </c>
      <c r="J8" s="59">
        <v>0.13</v>
      </c>
    </row>
    <row r="9" spans="1:10" x14ac:dyDescent="0.35">
      <c r="A9" s="7"/>
      <c r="B9" s="25"/>
      <c r="C9" s="64"/>
      <c r="D9" s="65" t="s">
        <v>47</v>
      </c>
      <c r="E9" s="67">
        <f>E4+E5+E6+E7+E8</f>
        <v>505</v>
      </c>
      <c r="F9" s="67">
        <f t="shared" ref="F9:J9" si="0">F4+F5+F6+F7+F8</f>
        <v>95.33</v>
      </c>
      <c r="G9" s="67">
        <f t="shared" si="0"/>
        <v>593.29</v>
      </c>
      <c r="H9" s="67">
        <f t="shared" si="0"/>
        <v>23.97</v>
      </c>
      <c r="I9" s="67">
        <f t="shared" si="0"/>
        <v>34.450000000000003</v>
      </c>
      <c r="J9" s="67">
        <f t="shared" si="0"/>
        <v>46.85</v>
      </c>
    </row>
    <row r="10" spans="1:10" x14ac:dyDescent="0.35">
      <c r="A10" s="7"/>
      <c r="B10" s="25"/>
      <c r="C10" s="25"/>
      <c r="D10" s="33"/>
      <c r="E10" s="26"/>
      <c r="F10" s="27"/>
      <c r="G10" s="26"/>
      <c r="H10" s="26"/>
      <c r="I10" s="26"/>
      <c r="J10" s="28"/>
    </row>
    <row r="11" spans="1:10" ht="15" thickBot="1" x14ac:dyDescent="0.4">
      <c r="A11" s="8"/>
      <c r="B11" s="9"/>
      <c r="C11" s="9"/>
      <c r="D11" s="31"/>
      <c r="E11" s="17"/>
      <c r="F11" s="23"/>
      <c r="G11" s="17"/>
      <c r="H11" s="17"/>
      <c r="I11" s="17"/>
      <c r="J11" s="18"/>
    </row>
    <row r="12" spans="1:10" x14ac:dyDescent="0.35">
      <c r="A12" s="4" t="s">
        <v>11</v>
      </c>
      <c r="B12" s="11" t="s">
        <v>16</v>
      </c>
      <c r="C12" s="6">
        <v>338</v>
      </c>
      <c r="D12" s="29" t="s">
        <v>35</v>
      </c>
      <c r="E12" s="15">
        <v>200</v>
      </c>
      <c r="F12" s="21">
        <v>36</v>
      </c>
      <c r="G12" s="21">
        <v>0</v>
      </c>
      <c r="H12" s="21">
        <v>3</v>
      </c>
      <c r="I12" s="21">
        <v>1</v>
      </c>
      <c r="J12" s="60">
        <v>42</v>
      </c>
    </row>
    <row r="13" spans="1:10" x14ac:dyDescent="0.35">
      <c r="A13" s="7"/>
      <c r="B13" s="2"/>
      <c r="C13" s="2"/>
      <c r="D13" s="30"/>
      <c r="E13" s="16"/>
      <c r="F13" s="22"/>
      <c r="G13" s="48"/>
      <c r="H13" s="48"/>
      <c r="I13" s="48"/>
      <c r="J13" s="49"/>
    </row>
    <row r="14" spans="1:10" ht="15" thickBot="1" x14ac:dyDescent="0.4">
      <c r="A14" s="8"/>
      <c r="B14" s="9"/>
      <c r="C14" s="9"/>
      <c r="D14" s="31"/>
      <c r="E14" s="17"/>
      <c r="F14" s="23"/>
      <c r="G14" s="50"/>
      <c r="H14" s="50"/>
      <c r="I14" s="50"/>
      <c r="J14" s="51"/>
    </row>
    <row r="15" spans="1:10" x14ac:dyDescent="0.35">
      <c r="A15" s="7" t="s">
        <v>12</v>
      </c>
      <c r="B15" s="10" t="s">
        <v>36</v>
      </c>
      <c r="C15" s="3">
        <v>71</v>
      </c>
      <c r="D15" s="32" t="s">
        <v>37</v>
      </c>
      <c r="E15" s="19">
        <v>30</v>
      </c>
      <c r="F15" s="24">
        <v>1.8</v>
      </c>
      <c r="G15" s="24">
        <v>6.6</v>
      </c>
      <c r="H15" s="24">
        <v>0.33</v>
      </c>
      <c r="I15" s="24">
        <v>0.06</v>
      </c>
      <c r="J15" s="53">
        <v>1.1399999999999999</v>
      </c>
    </row>
    <row r="16" spans="1:10" x14ac:dyDescent="0.35">
      <c r="A16" s="7"/>
      <c r="B16" s="1" t="s">
        <v>13</v>
      </c>
      <c r="C16" s="2">
        <v>103</v>
      </c>
      <c r="D16" s="30" t="s">
        <v>38</v>
      </c>
      <c r="E16" s="16">
        <v>200</v>
      </c>
      <c r="F16" s="22">
        <v>5.61</v>
      </c>
      <c r="G16" s="22">
        <v>94.6</v>
      </c>
      <c r="H16" s="22">
        <v>2.15</v>
      </c>
      <c r="I16" s="22">
        <v>2.27</v>
      </c>
      <c r="J16" s="52">
        <v>13.96</v>
      </c>
    </row>
    <row r="17" spans="1:10" x14ac:dyDescent="0.35">
      <c r="A17" s="7"/>
      <c r="B17" s="1" t="s">
        <v>14</v>
      </c>
      <c r="C17" s="2">
        <v>261</v>
      </c>
      <c r="D17" s="30" t="s">
        <v>39</v>
      </c>
      <c r="E17" s="16">
        <v>140</v>
      </c>
      <c r="F17" s="22">
        <v>53.85</v>
      </c>
      <c r="G17" s="22">
        <v>222.6</v>
      </c>
      <c r="H17" s="22">
        <v>3.81</v>
      </c>
      <c r="I17" s="22">
        <v>12.26</v>
      </c>
      <c r="J17" s="52">
        <v>5.33</v>
      </c>
    </row>
    <row r="18" spans="1:10" x14ac:dyDescent="0.35">
      <c r="A18" s="7"/>
      <c r="B18" s="1" t="s">
        <v>15</v>
      </c>
      <c r="C18" s="2">
        <v>303</v>
      </c>
      <c r="D18" s="30" t="s">
        <v>40</v>
      </c>
      <c r="E18" s="16">
        <v>150</v>
      </c>
      <c r="F18" s="22">
        <v>7.72</v>
      </c>
      <c r="G18" s="22">
        <v>145.5</v>
      </c>
      <c r="H18" s="22">
        <v>4.58</v>
      </c>
      <c r="I18" s="22">
        <v>5</v>
      </c>
      <c r="J18" s="52">
        <v>20.52</v>
      </c>
    </row>
    <row r="19" spans="1:10" x14ac:dyDescent="0.35">
      <c r="A19" s="7"/>
      <c r="B19" s="1" t="s">
        <v>41</v>
      </c>
      <c r="C19" s="2">
        <v>342</v>
      </c>
      <c r="D19" s="30" t="s">
        <v>42</v>
      </c>
      <c r="E19" s="16">
        <v>200</v>
      </c>
      <c r="F19" s="22">
        <v>5.59</v>
      </c>
      <c r="G19" s="22">
        <v>114.6</v>
      </c>
      <c r="H19" s="22">
        <v>0.16</v>
      </c>
      <c r="I19" s="22">
        <v>0.16</v>
      </c>
      <c r="J19" s="52">
        <v>27.88</v>
      </c>
    </row>
    <row r="20" spans="1:10" x14ac:dyDescent="0.35">
      <c r="A20" s="7"/>
      <c r="B20" s="1" t="s">
        <v>19</v>
      </c>
      <c r="C20" s="2" t="s">
        <v>29</v>
      </c>
      <c r="D20" s="30" t="s">
        <v>43</v>
      </c>
      <c r="E20" s="16">
        <v>20</v>
      </c>
      <c r="F20" s="22">
        <v>1.6</v>
      </c>
      <c r="G20" s="22">
        <v>46.76</v>
      </c>
      <c r="H20" s="22">
        <v>1.58</v>
      </c>
      <c r="I20" s="22">
        <v>0.2</v>
      </c>
      <c r="J20" s="52">
        <v>9.66</v>
      </c>
    </row>
    <row r="21" spans="1:10" x14ac:dyDescent="0.35">
      <c r="A21" s="7"/>
      <c r="B21" s="1" t="s">
        <v>17</v>
      </c>
      <c r="C21" s="2" t="s">
        <v>29</v>
      </c>
      <c r="D21" s="30" t="s">
        <v>44</v>
      </c>
      <c r="E21" s="16">
        <v>30</v>
      </c>
      <c r="F21" s="22">
        <v>3.26</v>
      </c>
      <c r="G21" s="22">
        <v>68.97</v>
      </c>
      <c r="H21" s="22">
        <v>1.68</v>
      </c>
      <c r="I21" s="22">
        <v>0.33</v>
      </c>
      <c r="J21" s="52">
        <v>14.82</v>
      </c>
    </row>
    <row r="22" spans="1:10" x14ac:dyDescent="0.35">
      <c r="A22" s="7"/>
      <c r="B22" s="64"/>
      <c r="C22" s="64"/>
      <c r="D22" s="65" t="s">
        <v>45</v>
      </c>
      <c r="E22" s="66">
        <f>SUM(E15:E21)</f>
        <v>770</v>
      </c>
      <c r="F22" s="66">
        <f t="shared" ref="F22:J22" si="1">SUM(F15:F21)</f>
        <v>79.430000000000007</v>
      </c>
      <c r="G22" s="66">
        <f t="shared" si="1"/>
        <v>699.63</v>
      </c>
      <c r="H22" s="66">
        <f t="shared" si="1"/>
        <v>14.290000000000001</v>
      </c>
      <c r="I22" s="66">
        <f t="shared" si="1"/>
        <v>20.279999999999998</v>
      </c>
      <c r="J22" s="66">
        <f t="shared" si="1"/>
        <v>93.31</v>
      </c>
    </row>
    <row r="23" spans="1:10" ht="15" thickBot="1" x14ac:dyDescent="0.4">
      <c r="A23" s="8"/>
      <c r="B23" s="61"/>
      <c r="C23" s="61"/>
      <c r="D23" s="62" t="s">
        <v>46</v>
      </c>
      <c r="E23" s="63">
        <f>E4+E5+E6+E7+E8+E12+E15+E16+E17+E18+E19+E20+E21</f>
        <v>1475</v>
      </c>
      <c r="F23" s="63">
        <f t="shared" ref="F23:J23" si="2">F4+F5+F6+F7+F8+F12+F15+F16+F17+F18+F19+F20+F21</f>
        <v>210.76</v>
      </c>
      <c r="G23" s="63">
        <f t="shared" si="2"/>
        <v>1292.92</v>
      </c>
      <c r="H23" s="63">
        <f t="shared" si="2"/>
        <v>41.259999999999991</v>
      </c>
      <c r="I23" s="63">
        <f t="shared" si="2"/>
        <v>55.730000000000004</v>
      </c>
      <c r="J23" s="63">
        <f t="shared" si="2"/>
        <v>182.15999999999997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2022-03-23T07:39:03Z</cp:lastPrinted>
  <dcterms:created xsi:type="dcterms:W3CDTF">2015-06-05T18:19:34Z</dcterms:created>
  <dcterms:modified xsi:type="dcterms:W3CDTF">2025-06-20T12:17:49Z</dcterms:modified>
</cp:coreProperties>
</file>